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7935" activeTab="4"/>
  </bookViews>
  <sheets>
    <sheet name="Storsjöspelen" sheetId="1" r:id="rId1"/>
    <sheet name="NM" sheetId="2" r:id="rId2"/>
    <sheet name="Valbo" sheetId="3" r:id="rId3"/>
    <sheet name="Skeå" sheetId="4" r:id="rId4"/>
    <sheet name="Totalt" sheetId="5" r:id="rId5"/>
  </sheets>
  <definedNames/>
  <calcPr fullCalcOnLoad="1"/>
</workbook>
</file>

<file path=xl/sharedStrings.xml><?xml version="1.0" encoding="utf-8"?>
<sst xmlns="http://schemas.openxmlformats.org/spreadsheetml/2006/main" count="258" uniqueCount="72">
  <si>
    <t xml:space="preserve"> Sundsvall FI</t>
  </si>
  <si>
    <t xml:space="preserve"> Skellefteå AIK</t>
  </si>
  <si>
    <t xml:space="preserve"> Östersund</t>
  </si>
  <si>
    <t xml:space="preserve"> Strömsund</t>
  </si>
  <si>
    <t xml:space="preserve"> Brännan</t>
  </si>
  <si>
    <t xml:space="preserve"> Söderhamn</t>
  </si>
  <si>
    <t xml:space="preserve"> Vingarna</t>
  </si>
  <si>
    <t xml:space="preserve"> Umedalen</t>
  </si>
  <si>
    <t xml:space="preserve"> Riviera</t>
  </si>
  <si>
    <t xml:space="preserve"> Kovland</t>
  </si>
  <si>
    <t xml:space="preserve"> IFK Umeå</t>
  </si>
  <si>
    <t xml:space="preserve"> LuleåFI</t>
  </si>
  <si>
    <t xml:space="preserve"> Frösö</t>
  </si>
  <si>
    <t xml:space="preserve"> Ragunda</t>
  </si>
  <si>
    <t xml:space="preserve"> Trångsviken</t>
  </si>
  <si>
    <t xml:space="preserve"> Strand</t>
  </si>
  <si>
    <t xml:space="preserve"> IKSU</t>
  </si>
  <si>
    <t xml:space="preserve"> Järvsö</t>
  </si>
  <si>
    <t xml:space="preserve"> Nedre Sopporo</t>
  </si>
  <si>
    <t xml:space="preserve"> FK Älven</t>
  </si>
  <si>
    <t xml:space="preserve"> Bollnäs</t>
  </si>
  <si>
    <t>Tvärålund</t>
  </si>
  <si>
    <t xml:space="preserve"> Kramfors</t>
  </si>
  <si>
    <t xml:space="preserve"> Vännäs</t>
  </si>
  <si>
    <t xml:space="preserve"> Gefle </t>
  </si>
  <si>
    <t xml:space="preserve"> Åsjön</t>
  </si>
  <si>
    <t xml:space="preserve"> Duved</t>
  </si>
  <si>
    <t xml:space="preserve"> Ånge</t>
  </si>
  <si>
    <t xml:space="preserve"> Lycksele</t>
  </si>
  <si>
    <t xml:space="preserve"> Boden</t>
  </si>
  <si>
    <t xml:space="preserve"> Barsele</t>
  </si>
  <si>
    <t xml:space="preserve"> Loos</t>
  </si>
  <si>
    <t xml:space="preserve"> Hackås</t>
  </si>
  <si>
    <t>400mh</t>
  </si>
  <si>
    <t>längd</t>
  </si>
  <si>
    <t>3-steg</t>
  </si>
  <si>
    <t>stav</t>
  </si>
  <si>
    <t>diskus</t>
  </si>
  <si>
    <t xml:space="preserve">slägga </t>
  </si>
  <si>
    <t>spjutb</t>
  </si>
  <si>
    <t>s:a män</t>
  </si>
  <si>
    <t>slägga</t>
  </si>
  <si>
    <t>spjut</t>
  </si>
  <si>
    <t>s:a damer</t>
  </si>
  <si>
    <t>Totalt</t>
  </si>
  <si>
    <t>Piteå</t>
  </si>
  <si>
    <t>Orrviken</t>
  </si>
  <si>
    <t>Västerbotten</t>
  </si>
  <si>
    <t>Jämtland</t>
  </si>
  <si>
    <t>Medelpad</t>
  </si>
  <si>
    <t>Hälsingland</t>
  </si>
  <si>
    <t>Ångermanland</t>
  </si>
  <si>
    <t>Norrbotten</t>
  </si>
  <si>
    <t>Storsjöspelen</t>
  </si>
  <si>
    <t>Klubb och distriktskampen Norrlands-GP 2003</t>
  </si>
  <si>
    <t>Sollefteå</t>
  </si>
  <si>
    <t>Haparanda</t>
  </si>
  <si>
    <t>Malmberget</t>
  </si>
  <si>
    <t>H-Kilafors</t>
  </si>
  <si>
    <t>Norrlandsmästerskapen</t>
  </si>
  <si>
    <t>Gefle</t>
  </si>
  <si>
    <t>Söderhamn</t>
  </si>
  <si>
    <t>Vingarna</t>
  </si>
  <si>
    <t>Åsjön</t>
  </si>
  <si>
    <t>Barsele</t>
  </si>
  <si>
    <t>FK Älven</t>
  </si>
  <si>
    <t>Iksu</t>
  </si>
  <si>
    <t>Umedalen</t>
  </si>
  <si>
    <t>Summa</t>
  </si>
  <si>
    <t>2-tävlingar</t>
  </si>
  <si>
    <t>Gästrikland</t>
  </si>
  <si>
    <t>Riviera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</si>
</sst>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6"/>
  <sheetViews>
    <sheetView zoomScale="75" zoomScaleNormal="75" workbookViewId="0" topLeftCell="A27">
      <selection activeCell="A40" sqref="A40:B45"/>
    </sheetView>
  </sheetViews>
  <sheetFormatPr defaultColWidth="9.140625" defaultRowHeight="12.75"/>
  <cols>
    <col min="1" max="1" width="17.421875" style="0" customWidth="1"/>
    <col min="2" max="12" width="5.7109375" style="0" customWidth="1"/>
    <col min="14" max="24" width="5.7109375" style="0" customWidth="1"/>
  </cols>
  <sheetData>
    <row r="3" spans="2:26" ht="12.75">
      <c r="B3">
        <v>100</v>
      </c>
      <c r="C3">
        <v>400</v>
      </c>
      <c r="D3">
        <v>1500</v>
      </c>
      <c r="E3">
        <v>5000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>
        <v>100</v>
      </c>
      <c r="O3">
        <v>400</v>
      </c>
      <c r="P3">
        <v>1500</v>
      </c>
      <c r="Q3">
        <v>3000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41</v>
      </c>
      <c r="X3" t="s">
        <v>42</v>
      </c>
      <c r="Y3" t="s">
        <v>43</v>
      </c>
      <c r="Z3" t="s">
        <v>44</v>
      </c>
    </row>
    <row r="4" spans="1:26" ht="12.75">
      <c r="A4" s="1" t="s">
        <v>1</v>
      </c>
      <c r="B4">
        <v>5</v>
      </c>
      <c r="G4">
        <v>3</v>
      </c>
      <c r="H4">
        <v>15</v>
      </c>
      <c r="L4">
        <v>7</v>
      </c>
      <c r="M4">
        <f aca="true" t="shared" si="0" ref="M4:M38">SUM(B4:L4)</f>
        <v>30</v>
      </c>
      <c r="N4">
        <v>7</v>
      </c>
      <c r="S4">
        <v>7</v>
      </c>
      <c r="V4">
        <v>5</v>
      </c>
      <c r="W4">
        <v>5</v>
      </c>
      <c r="X4">
        <v>2</v>
      </c>
      <c r="Y4">
        <f aca="true" t="shared" si="1" ref="Y4:Y38">SUM(N4:X4)</f>
        <v>26</v>
      </c>
      <c r="Z4">
        <f aca="true" t="shared" si="2" ref="Z4:Z38">SUM(Y4,M4)</f>
        <v>56</v>
      </c>
    </row>
    <row r="5" spans="1:26" ht="12.75">
      <c r="A5" s="1" t="s">
        <v>2</v>
      </c>
      <c r="C5">
        <v>3</v>
      </c>
      <c r="F5">
        <v>7</v>
      </c>
      <c r="G5">
        <v>1</v>
      </c>
      <c r="H5">
        <v>4</v>
      </c>
      <c r="L5">
        <v>9</v>
      </c>
      <c r="M5">
        <f t="shared" si="0"/>
        <v>24</v>
      </c>
      <c r="N5">
        <v>5</v>
      </c>
      <c r="O5">
        <v>7</v>
      </c>
      <c r="T5">
        <v>5</v>
      </c>
      <c r="V5">
        <v>2</v>
      </c>
      <c r="W5">
        <v>3</v>
      </c>
      <c r="X5">
        <v>10</v>
      </c>
      <c r="Y5">
        <f t="shared" si="1"/>
        <v>32</v>
      </c>
      <c r="Z5">
        <f t="shared" si="2"/>
        <v>56</v>
      </c>
    </row>
    <row r="6" spans="1:26" ht="12.75">
      <c r="A6" s="1" t="s">
        <v>4</v>
      </c>
      <c r="C6">
        <v>12</v>
      </c>
      <c r="M6">
        <f t="shared" si="0"/>
        <v>12</v>
      </c>
      <c r="N6">
        <v>5</v>
      </c>
      <c r="O6">
        <v>5</v>
      </c>
      <c r="S6">
        <v>5</v>
      </c>
      <c r="T6">
        <v>7</v>
      </c>
      <c r="Y6">
        <f t="shared" si="1"/>
        <v>22</v>
      </c>
      <c r="Z6">
        <f t="shared" si="2"/>
        <v>34</v>
      </c>
    </row>
    <row r="7" spans="1:26" ht="12.75">
      <c r="A7" s="1" t="s">
        <v>0</v>
      </c>
      <c r="B7">
        <v>7</v>
      </c>
      <c r="M7">
        <f>SUM(B7:L7)</f>
        <v>7</v>
      </c>
      <c r="N7">
        <v>2</v>
      </c>
      <c r="O7">
        <v>4</v>
      </c>
      <c r="R7">
        <v>5</v>
      </c>
      <c r="S7">
        <v>4</v>
      </c>
      <c r="T7">
        <v>4</v>
      </c>
      <c r="W7">
        <v>7</v>
      </c>
      <c r="Y7">
        <f>SUM(N7:X7)</f>
        <v>26</v>
      </c>
      <c r="Z7">
        <f>SUM(Y7,M7)</f>
        <v>33</v>
      </c>
    </row>
    <row r="8" spans="1:26" ht="12.75">
      <c r="A8" s="1" t="s">
        <v>3</v>
      </c>
      <c r="B8">
        <v>2</v>
      </c>
      <c r="G8">
        <v>9</v>
      </c>
      <c r="K8">
        <v>7</v>
      </c>
      <c r="M8">
        <f t="shared" si="0"/>
        <v>18</v>
      </c>
      <c r="V8">
        <v>7</v>
      </c>
      <c r="W8">
        <v>4</v>
      </c>
      <c r="X8">
        <v>4</v>
      </c>
      <c r="Y8">
        <f t="shared" si="1"/>
        <v>15</v>
      </c>
      <c r="Z8">
        <f t="shared" si="2"/>
        <v>33</v>
      </c>
    </row>
    <row r="9" spans="1:26" ht="12.75">
      <c r="A9" s="1" t="s">
        <v>23</v>
      </c>
      <c r="M9">
        <f t="shared" si="0"/>
        <v>0</v>
      </c>
      <c r="O9">
        <v>3</v>
      </c>
      <c r="R9">
        <v>7</v>
      </c>
      <c r="V9">
        <v>4</v>
      </c>
      <c r="W9">
        <v>2</v>
      </c>
      <c r="Y9">
        <f t="shared" si="1"/>
        <v>16</v>
      </c>
      <c r="Z9">
        <f t="shared" si="2"/>
        <v>16</v>
      </c>
    </row>
    <row r="10" spans="1:26" ht="12.75">
      <c r="A10" s="1" t="s">
        <v>20</v>
      </c>
      <c r="J10">
        <v>7</v>
      </c>
      <c r="K10">
        <v>5</v>
      </c>
      <c r="M10">
        <f t="shared" si="0"/>
        <v>12</v>
      </c>
      <c r="Y10">
        <f t="shared" si="1"/>
        <v>0</v>
      </c>
      <c r="Z10">
        <f t="shared" si="2"/>
        <v>12</v>
      </c>
    </row>
    <row r="11" spans="1:26" ht="12.75">
      <c r="A11" s="1" t="s">
        <v>14</v>
      </c>
      <c r="B11">
        <v>3</v>
      </c>
      <c r="G11">
        <v>7</v>
      </c>
      <c r="M11">
        <f t="shared" si="0"/>
        <v>10</v>
      </c>
      <c r="Y11">
        <f t="shared" si="1"/>
        <v>0</v>
      </c>
      <c r="Z11">
        <f t="shared" si="2"/>
        <v>10</v>
      </c>
    </row>
    <row r="12" spans="1:26" ht="12.75">
      <c r="A12" s="1" t="s">
        <v>27</v>
      </c>
      <c r="M12">
        <f t="shared" si="0"/>
        <v>0</v>
      </c>
      <c r="V12">
        <v>3</v>
      </c>
      <c r="X12">
        <v>5</v>
      </c>
      <c r="Y12">
        <f t="shared" si="1"/>
        <v>8</v>
      </c>
      <c r="Z12">
        <f t="shared" si="2"/>
        <v>8</v>
      </c>
    </row>
    <row r="13" spans="1:26" ht="12.75">
      <c r="A13" s="1" t="s">
        <v>10</v>
      </c>
      <c r="B13">
        <v>5</v>
      </c>
      <c r="M13">
        <f t="shared" si="0"/>
        <v>5</v>
      </c>
      <c r="Y13">
        <f t="shared" si="1"/>
        <v>0</v>
      </c>
      <c r="Z13">
        <f t="shared" si="2"/>
        <v>5</v>
      </c>
    </row>
    <row r="14" spans="1:26" ht="12.75">
      <c r="A14" s="1" t="s">
        <v>12</v>
      </c>
      <c r="C14">
        <v>4</v>
      </c>
      <c r="M14">
        <f t="shared" si="0"/>
        <v>4</v>
      </c>
      <c r="Y14">
        <f t="shared" si="1"/>
        <v>0</v>
      </c>
      <c r="Z14">
        <f t="shared" si="2"/>
        <v>4</v>
      </c>
    </row>
    <row r="15" spans="1:26" ht="12.75">
      <c r="A15" s="1" t="s">
        <v>15</v>
      </c>
      <c r="M15">
        <f t="shared" si="0"/>
        <v>0</v>
      </c>
      <c r="N15">
        <v>3</v>
      </c>
      <c r="Y15">
        <f t="shared" si="1"/>
        <v>3</v>
      </c>
      <c r="Z15">
        <f t="shared" si="2"/>
        <v>3</v>
      </c>
    </row>
    <row r="16" spans="1:26" ht="12.75">
      <c r="A16" s="1" t="s">
        <v>45</v>
      </c>
      <c r="G16">
        <v>1</v>
      </c>
      <c r="M16">
        <f t="shared" si="0"/>
        <v>1</v>
      </c>
      <c r="Y16">
        <f t="shared" si="1"/>
        <v>0</v>
      </c>
      <c r="Z16">
        <f t="shared" si="2"/>
        <v>1</v>
      </c>
    </row>
    <row r="17" spans="1:26" ht="12.75">
      <c r="A17" s="1" t="s">
        <v>46</v>
      </c>
      <c r="W17">
        <v>1</v>
      </c>
      <c r="Y17">
        <f t="shared" si="1"/>
        <v>1</v>
      </c>
      <c r="Z17">
        <f t="shared" si="2"/>
        <v>1</v>
      </c>
    </row>
    <row r="18" spans="1:26" ht="12.75">
      <c r="A18" s="1" t="s">
        <v>5</v>
      </c>
      <c r="M18">
        <f t="shared" si="0"/>
        <v>0</v>
      </c>
      <c r="Y18">
        <f t="shared" si="1"/>
        <v>0</v>
      </c>
      <c r="Z18">
        <f t="shared" si="2"/>
        <v>0</v>
      </c>
    </row>
    <row r="19" spans="1:26" ht="12.75">
      <c r="A19" s="1" t="s">
        <v>6</v>
      </c>
      <c r="M19">
        <f t="shared" si="0"/>
        <v>0</v>
      </c>
      <c r="Y19">
        <f t="shared" si="1"/>
        <v>0</v>
      </c>
      <c r="Z19">
        <f t="shared" si="2"/>
        <v>0</v>
      </c>
    </row>
    <row r="20" spans="1:26" ht="12.75">
      <c r="A20" s="1" t="s">
        <v>7</v>
      </c>
      <c r="M20">
        <f t="shared" si="0"/>
        <v>0</v>
      </c>
      <c r="Y20">
        <f t="shared" si="1"/>
        <v>0</v>
      </c>
      <c r="Z20">
        <f t="shared" si="2"/>
        <v>0</v>
      </c>
    </row>
    <row r="21" spans="1:26" ht="12.75">
      <c r="A21" s="1" t="s">
        <v>8</v>
      </c>
      <c r="M21">
        <f t="shared" si="0"/>
        <v>0</v>
      </c>
      <c r="Y21">
        <f t="shared" si="1"/>
        <v>0</v>
      </c>
      <c r="Z21">
        <f t="shared" si="2"/>
        <v>0</v>
      </c>
    </row>
    <row r="22" spans="1:26" ht="12.75">
      <c r="A22" s="1" t="s">
        <v>9</v>
      </c>
      <c r="M22">
        <f t="shared" si="0"/>
        <v>0</v>
      </c>
      <c r="Y22">
        <f t="shared" si="1"/>
        <v>0</v>
      </c>
      <c r="Z22">
        <f t="shared" si="2"/>
        <v>0</v>
      </c>
    </row>
    <row r="23" spans="1:26" ht="12.75">
      <c r="A23" s="1" t="s">
        <v>11</v>
      </c>
      <c r="M23">
        <f t="shared" si="0"/>
        <v>0</v>
      </c>
      <c r="Y23">
        <f t="shared" si="1"/>
        <v>0</v>
      </c>
      <c r="Z23">
        <f t="shared" si="2"/>
        <v>0</v>
      </c>
    </row>
    <row r="24" spans="1:26" ht="12.75">
      <c r="A24" s="1" t="s">
        <v>13</v>
      </c>
      <c r="M24">
        <f t="shared" si="0"/>
        <v>0</v>
      </c>
      <c r="Y24">
        <f t="shared" si="1"/>
        <v>0</v>
      </c>
      <c r="Z24">
        <f t="shared" si="2"/>
        <v>0</v>
      </c>
    </row>
    <row r="25" spans="1:26" ht="12.75">
      <c r="A25" s="1" t="s">
        <v>16</v>
      </c>
      <c r="M25">
        <f t="shared" si="0"/>
        <v>0</v>
      </c>
      <c r="Y25">
        <f t="shared" si="1"/>
        <v>0</v>
      </c>
      <c r="Z25">
        <f t="shared" si="2"/>
        <v>0</v>
      </c>
    </row>
    <row r="26" spans="1:26" ht="12.75">
      <c r="A26" s="1" t="s">
        <v>17</v>
      </c>
      <c r="M26">
        <f t="shared" si="0"/>
        <v>0</v>
      </c>
      <c r="Y26">
        <f t="shared" si="1"/>
        <v>0</v>
      </c>
      <c r="Z26">
        <f t="shared" si="2"/>
        <v>0</v>
      </c>
    </row>
    <row r="27" spans="1:26" ht="12.75">
      <c r="A27" s="1" t="s">
        <v>18</v>
      </c>
      <c r="M27">
        <f t="shared" si="0"/>
        <v>0</v>
      </c>
      <c r="Y27">
        <f t="shared" si="1"/>
        <v>0</v>
      </c>
      <c r="Z27">
        <f t="shared" si="2"/>
        <v>0</v>
      </c>
    </row>
    <row r="28" spans="1:26" ht="12.75">
      <c r="A28" s="1" t="s">
        <v>19</v>
      </c>
      <c r="M28">
        <f t="shared" si="0"/>
        <v>0</v>
      </c>
      <c r="Y28">
        <f t="shared" si="1"/>
        <v>0</v>
      </c>
      <c r="Z28">
        <f t="shared" si="2"/>
        <v>0</v>
      </c>
    </row>
    <row r="29" spans="1:26" ht="12.75">
      <c r="A29" s="1" t="s">
        <v>21</v>
      </c>
      <c r="M29">
        <f t="shared" si="0"/>
        <v>0</v>
      </c>
      <c r="Y29">
        <f t="shared" si="1"/>
        <v>0</v>
      </c>
      <c r="Z29">
        <f t="shared" si="2"/>
        <v>0</v>
      </c>
    </row>
    <row r="30" spans="1:26" ht="12.75">
      <c r="A30" s="1" t="s">
        <v>22</v>
      </c>
      <c r="M30">
        <f t="shared" si="0"/>
        <v>0</v>
      </c>
      <c r="Y30">
        <f t="shared" si="1"/>
        <v>0</v>
      </c>
      <c r="Z30">
        <f t="shared" si="2"/>
        <v>0</v>
      </c>
    </row>
    <row r="31" spans="1:26" ht="12.75">
      <c r="A31" s="1" t="s">
        <v>24</v>
      </c>
      <c r="M31">
        <f t="shared" si="0"/>
        <v>0</v>
      </c>
      <c r="Y31">
        <f t="shared" si="1"/>
        <v>0</v>
      </c>
      <c r="Z31">
        <f t="shared" si="2"/>
        <v>0</v>
      </c>
    </row>
    <row r="32" spans="1:26" ht="12.75">
      <c r="A32" s="1" t="s">
        <v>25</v>
      </c>
      <c r="M32">
        <f t="shared" si="0"/>
        <v>0</v>
      </c>
      <c r="Y32">
        <f t="shared" si="1"/>
        <v>0</v>
      </c>
      <c r="Z32">
        <f t="shared" si="2"/>
        <v>0</v>
      </c>
    </row>
    <row r="33" spans="1:26" ht="12.75">
      <c r="A33" s="1" t="s">
        <v>26</v>
      </c>
      <c r="M33">
        <f t="shared" si="0"/>
        <v>0</v>
      </c>
      <c r="Y33">
        <f t="shared" si="1"/>
        <v>0</v>
      </c>
      <c r="Z33">
        <f t="shared" si="2"/>
        <v>0</v>
      </c>
    </row>
    <row r="34" spans="1:26" ht="12.75">
      <c r="A34" s="1" t="s">
        <v>28</v>
      </c>
      <c r="M34">
        <f t="shared" si="0"/>
        <v>0</v>
      </c>
      <c r="Y34">
        <f t="shared" si="1"/>
        <v>0</v>
      </c>
      <c r="Z34">
        <f t="shared" si="2"/>
        <v>0</v>
      </c>
    </row>
    <row r="35" spans="1:26" ht="12.75">
      <c r="A35" s="1" t="s">
        <v>29</v>
      </c>
      <c r="M35">
        <f t="shared" si="0"/>
        <v>0</v>
      </c>
      <c r="Y35">
        <f t="shared" si="1"/>
        <v>0</v>
      </c>
      <c r="Z35">
        <f t="shared" si="2"/>
        <v>0</v>
      </c>
    </row>
    <row r="36" spans="1:26" ht="12.75">
      <c r="A36" s="1" t="s">
        <v>30</v>
      </c>
      <c r="M36">
        <f t="shared" si="0"/>
        <v>0</v>
      </c>
      <c r="Y36">
        <f t="shared" si="1"/>
        <v>0</v>
      </c>
      <c r="Z36">
        <f t="shared" si="2"/>
        <v>0</v>
      </c>
    </row>
    <row r="37" spans="1:26" ht="12.75">
      <c r="A37" s="1" t="s">
        <v>31</v>
      </c>
      <c r="M37">
        <f t="shared" si="0"/>
        <v>0</v>
      </c>
      <c r="Y37">
        <f t="shared" si="1"/>
        <v>0</v>
      </c>
      <c r="Z37">
        <f t="shared" si="2"/>
        <v>0</v>
      </c>
    </row>
    <row r="38" spans="1:26" ht="12.75">
      <c r="A38" s="1" t="s">
        <v>32</v>
      </c>
      <c r="M38">
        <f t="shared" si="0"/>
        <v>0</v>
      </c>
      <c r="Y38">
        <f t="shared" si="1"/>
        <v>0</v>
      </c>
      <c r="Z38">
        <f t="shared" si="2"/>
        <v>0</v>
      </c>
    </row>
    <row r="39" ht="12.75">
      <c r="Z39">
        <f>SUM(Z4:Z38)</f>
        <v>272</v>
      </c>
    </row>
    <row r="40" spans="1:2" ht="12.75">
      <c r="A40" s="1" t="s">
        <v>47</v>
      </c>
      <c r="B40">
        <f>SUM(Z4+Z9+Z13)</f>
        <v>77</v>
      </c>
    </row>
    <row r="41" spans="1:2" ht="12.75">
      <c r="A41" s="1" t="s">
        <v>48</v>
      </c>
      <c r="B41">
        <f>SUM(Z5+Z8+Z11+Z14+Z17)</f>
        <v>104</v>
      </c>
    </row>
    <row r="42" spans="1:2" ht="12.75">
      <c r="A42" s="1" t="s">
        <v>49</v>
      </c>
      <c r="B42">
        <f>SUM(Z7+Z12)</f>
        <v>41</v>
      </c>
    </row>
    <row r="43" spans="1:2" ht="12.75">
      <c r="A43" s="1" t="s">
        <v>50</v>
      </c>
      <c r="B43">
        <v>15</v>
      </c>
    </row>
    <row r="44" spans="1:2" ht="12.75">
      <c r="A44" s="1" t="s">
        <v>51</v>
      </c>
      <c r="B44">
        <v>34</v>
      </c>
    </row>
    <row r="45" spans="1:2" ht="12.75">
      <c r="A45" s="1" t="s">
        <v>52</v>
      </c>
      <c r="B45">
        <v>1</v>
      </c>
    </row>
    <row r="46" ht="12.75">
      <c r="B46">
        <f>SUM(B40:B45)</f>
        <v>272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0">
      <selection activeCell="Y41" sqref="Y41"/>
    </sheetView>
  </sheetViews>
  <sheetFormatPr defaultColWidth="9.140625" defaultRowHeight="12.75"/>
  <cols>
    <col min="1" max="1" width="17.421875" style="0" customWidth="1"/>
    <col min="2" max="7" width="5.7109375" style="0" customWidth="1"/>
    <col min="8" max="8" width="3.140625" style="0" customWidth="1"/>
    <col min="9" max="9" width="3.421875" style="0" customWidth="1"/>
    <col min="10" max="10" width="2.8515625" style="0" customWidth="1"/>
    <col min="11" max="11" width="1.57421875" style="0" customWidth="1"/>
    <col min="12" max="12" width="3.140625" style="0" hidden="1" customWidth="1"/>
    <col min="13" max="13" width="5.00390625" style="0" hidden="1" customWidth="1"/>
    <col min="14" max="24" width="5.7109375" style="0" customWidth="1"/>
  </cols>
  <sheetData>
    <row r="1" spans="2:26" ht="12.75">
      <c r="B1">
        <v>100</v>
      </c>
      <c r="C1">
        <v>400</v>
      </c>
      <c r="D1">
        <v>1500</v>
      </c>
      <c r="E1">
        <v>5000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>
        <v>100</v>
      </c>
      <c r="O1">
        <v>400</v>
      </c>
      <c r="P1">
        <v>1500</v>
      </c>
      <c r="Q1">
        <v>3000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41</v>
      </c>
      <c r="X1" t="s">
        <v>42</v>
      </c>
      <c r="Y1" t="s">
        <v>43</v>
      </c>
      <c r="Z1" t="s">
        <v>44</v>
      </c>
    </row>
    <row r="2" spans="1:26" ht="12.75">
      <c r="A2" s="1" t="s">
        <v>24</v>
      </c>
      <c r="B2">
        <v>4</v>
      </c>
      <c r="D2">
        <v>3</v>
      </c>
      <c r="G2">
        <v>5</v>
      </c>
      <c r="J2">
        <v>7</v>
      </c>
      <c r="L2">
        <v>7</v>
      </c>
      <c r="M2">
        <f aca="true" t="shared" si="0" ref="M2:M39">SUM(B2:L2)</f>
        <v>26</v>
      </c>
      <c r="S2">
        <v>7</v>
      </c>
      <c r="T2">
        <v>7</v>
      </c>
      <c r="V2">
        <v>4</v>
      </c>
      <c r="W2">
        <v>7</v>
      </c>
      <c r="Y2">
        <f aca="true" t="shared" si="1" ref="Y2:Y39">SUM(N2:X2)</f>
        <v>25</v>
      </c>
      <c r="Z2">
        <f aca="true" t="shared" si="2" ref="Z2:Z40">SUM(Y2,M2)</f>
        <v>51</v>
      </c>
    </row>
    <row r="3" spans="1:26" ht="12.75">
      <c r="A3" s="1" t="s">
        <v>0</v>
      </c>
      <c r="B3">
        <v>7</v>
      </c>
      <c r="M3">
        <f>SUM(B3:L3)</f>
        <v>7</v>
      </c>
      <c r="N3">
        <v>4</v>
      </c>
      <c r="R3">
        <v>11</v>
      </c>
      <c r="S3">
        <v>5</v>
      </c>
      <c r="T3">
        <v>5</v>
      </c>
      <c r="X3">
        <v>7</v>
      </c>
      <c r="Y3">
        <f>SUM(N3:X3)</f>
        <v>32</v>
      </c>
      <c r="Z3">
        <f>SUM(Y3,M3)</f>
        <v>39</v>
      </c>
    </row>
    <row r="4" spans="1:26" ht="12.75">
      <c r="A4" s="1" t="s">
        <v>1</v>
      </c>
      <c r="G4">
        <v>4</v>
      </c>
      <c r="H4">
        <v>7</v>
      </c>
      <c r="M4">
        <f t="shared" si="0"/>
        <v>11</v>
      </c>
      <c r="P4">
        <v>5</v>
      </c>
      <c r="U4">
        <v>7</v>
      </c>
      <c r="V4">
        <v>7</v>
      </c>
      <c r="W4">
        <v>2</v>
      </c>
      <c r="X4">
        <v>4</v>
      </c>
      <c r="Y4">
        <f t="shared" si="1"/>
        <v>25</v>
      </c>
      <c r="Z4">
        <f t="shared" si="2"/>
        <v>36</v>
      </c>
    </row>
    <row r="5" spans="1:26" ht="12.75">
      <c r="A5" s="1" t="s">
        <v>4</v>
      </c>
      <c r="C5">
        <v>16</v>
      </c>
      <c r="M5">
        <f t="shared" si="0"/>
        <v>16</v>
      </c>
      <c r="N5">
        <v>7</v>
      </c>
      <c r="Y5">
        <f t="shared" si="1"/>
        <v>7</v>
      </c>
      <c r="Z5">
        <f t="shared" si="2"/>
        <v>23</v>
      </c>
    </row>
    <row r="6" spans="1:26" ht="12.75">
      <c r="A6" s="1" t="s">
        <v>55</v>
      </c>
      <c r="B6">
        <v>3</v>
      </c>
      <c r="C6">
        <v>1</v>
      </c>
      <c r="G6">
        <v>7</v>
      </c>
      <c r="L6">
        <v>9</v>
      </c>
      <c r="M6">
        <f t="shared" si="0"/>
        <v>20</v>
      </c>
      <c r="X6">
        <v>3</v>
      </c>
      <c r="Y6">
        <f t="shared" si="1"/>
        <v>3</v>
      </c>
      <c r="Z6">
        <f t="shared" si="2"/>
        <v>23</v>
      </c>
    </row>
    <row r="7" spans="1:26" ht="12.75">
      <c r="A7" s="1" t="s">
        <v>5</v>
      </c>
      <c r="C7">
        <v>3</v>
      </c>
      <c r="M7">
        <f t="shared" si="0"/>
        <v>3</v>
      </c>
      <c r="N7">
        <v>5</v>
      </c>
      <c r="O7">
        <v>7</v>
      </c>
      <c r="P7">
        <v>7</v>
      </c>
      <c r="Y7">
        <f t="shared" si="1"/>
        <v>19</v>
      </c>
      <c r="Z7">
        <f t="shared" si="2"/>
        <v>22</v>
      </c>
    </row>
    <row r="8" spans="1:26" ht="12.75">
      <c r="A8" s="1" t="s">
        <v>3</v>
      </c>
      <c r="J8">
        <v>5</v>
      </c>
      <c r="K8">
        <v>7</v>
      </c>
      <c r="M8">
        <f t="shared" si="0"/>
        <v>12</v>
      </c>
      <c r="Y8">
        <f t="shared" si="1"/>
        <v>0</v>
      </c>
      <c r="Z8">
        <f t="shared" si="2"/>
        <v>12</v>
      </c>
    </row>
    <row r="9" spans="1:26" ht="12.75">
      <c r="A9" s="1" t="s">
        <v>10</v>
      </c>
      <c r="B9">
        <v>5</v>
      </c>
      <c r="E9">
        <v>7</v>
      </c>
      <c r="M9">
        <f t="shared" si="0"/>
        <v>12</v>
      </c>
      <c r="Y9">
        <f t="shared" si="1"/>
        <v>0</v>
      </c>
      <c r="Z9">
        <f t="shared" si="2"/>
        <v>12</v>
      </c>
    </row>
    <row r="10" spans="1:26" ht="12.75">
      <c r="A10" s="1" t="s">
        <v>23</v>
      </c>
      <c r="M10">
        <f t="shared" si="0"/>
        <v>0</v>
      </c>
      <c r="R10">
        <v>5</v>
      </c>
      <c r="V10">
        <v>3</v>
      </c>
      <c r="W10">
        <v>4</v>
      </c>
      <c r="Y10">
        <f t="shared" si="1"/>
        <v>12</v>
      </c>
      <c r="Z10">
        <f t="shared" si="2"/>
        <v>12</v>
      </c>
    </row>
    <row r="11" spans="1:26" ht="12.75">
      <c r="A11" s="1" t="s">
        <v>2</v>
      </c>
      <c r="M11">
        <f t="shared" si="0"/>
        <v>0</v>
      </c>
      <c r="O11">
        <v>5</v>
      </c>
      <c r="X11">
        <v>5</v>
      </c>
      <c r="Y11">
        <f t="shared" si="1"/>
        <v>10</v>
      </c>
      <c r="Z11">
        <f t="shared" si="2"/>
        <v>10</v>
      </c>
    </row>
    <row r="12" spans="1:26" ht="12.75">
      <c r="A12" s="1" t="s">
        <v>6</v>
      </c>
      <c r="B12">
        <v>1</v>
      </c>
      <c r="C12">
        <v>2</v>
      </c>
      <c r="I12">
        <v>5</v>
      </c>
      <c r="M12">
        <f t="shared" si="0"/>
        <v>8</v>
      </c>
      <c r="Y12">
        <f t="shared" si="1"/>
        <v>0</v>
      </c>
      <c r="Z12">
        <f t="shared" si="2"/>
        <v>8</v>
      </c>
    </row>
    <row r="13" spans="1:26" ht="12.75">
      <c r="A13" s="1" t="s">
        <v>45</v>
      </c>
      <c r="V13">
        <v>5</v>
      </c>
      <c r="W13">
        <v>3</v>
      </c>
      <c r="Y13">
        <f t="shared" si="1"/>
        <v>8</v>
      </c>
      <c r="Z13">
        <f t="shared" si="2"/>
        <v>8</v>
      </c>
    </row>
    <row r="14" spans="1:26" ht="12.75">
      <c r="A14" s="1" t="s">
        <v>25</v>
      </c>
      <c r="D14">
        <v>7</v>
      </c>
      <c r="M14">
        <f t="shared" si="0"/>
        <v>7</v>
      </c>
      <c r="Y14">
        <f t="shared" si="1"/>
        <v>0</v>
      </c>
      <c r="Z14">
        <f t="shared" si="2"/>
        <v>7</v>
      </c>
    </row>
    <row r="15" spans="1:26" ht="12.75">
      <c r="A15" s="1" t="s">
        <v>56</v>
      </c>
      <c r="I15">
        <v>7</v>
      </c>
      <c r="M15">
        <f t="shared" si="0"/>
        <v>7</v>
      </c>
      <c r="Y15">
        <f t="shared" si="1"/>
        <v>0</v>
      </c>
      <c r="Z15">
        <f t="shared" si="2"/>
        <v>7</v>
      </c>
    </row>
    <row r="16" spans="1:26" ht="12.75">
      <c r="A16" s="1" t="s">
        <v>7</v>
      </c>
      <c r="M16">
        <f t="shared" si="0"/>
        <v>0</v>
      </c>
      <c r="U16">
        <v>5</v>
      </c>
      <c r="Y16">
        <f t="shared" si="1"/>
        <v>5</v>
      </c>
      <c r="Z16">
        <f t="shared" si="2"/>
        <v>5</v>
      </c>
    </row>
    <row r="17" spans="1:26" ht="12.75">
      <c r="A17" s="1" t="s">
        <v>30</v>
      </c>
      <c r="D17">
        <v>5</v>
      </c>
      <c r="M17">
        <f t="shared" si="0"/>
        <v>5</v>
      </c>
      <c r="Y17">
        <f t="shared" si="1"/>
        <v>0</v>
      </c>
      <c r="Z17">
        <f t="shared" si="2"/>
        <v>5</v>
      </c>
    </row>
    <row r="18" spans="1:26" ht="12.75">
      <c r="A18" s="1" t="s">
        <v>58</v>
      </c>
      <c r="W18">
        <v>5</v>
      </c>
      <c r="Y18">
        <f t="shared" si="1"/>
        <v>5</v>
      </c>
      <c r="Z18">
        <f t="shared" si="2"/>
        <v>5</v>
      </c>
    </row>
    <row r="19" spans="1:26" ht="12.75">
      <c r="A19" s="1" t="s">
        <v>19</v>
      </c>
      <c r="J19">
        <v>4</v>
      </c>
      <c r="M19">
        <f t="shared" si="0"/>
        <v>4</v>
      </c>
      <c r="Y19">
        <f t="shared" si="1"/>
        <v>0</v>
      </c>
      <c r="Z19">
        <f t="shared" si="2"/>
        <v>4</v>
      </c>
    </row>
    <row r="20" spans="1:26" ht="12.75">
      <c r="A20" s="1" t="s">
        <v>57</v>
      </c>
      <c r="P20">
        <v>4</v>
      </c>
      <c r="Y20">
        <f t="shared" si="1"/>
        <v>4</v>
      </c>
      <c r="Z20">
        <f t="shared" si="2"/>
        <v>4</v>
      </c>
    </row>
    <row r="21" spans="1:26" ht="12.75">
      <c r="A21" s="1" t="s">
        <v>15</v>
      </c>
      <c r="M21">
        <f t="shared" si="0"/>
        <v>0</v>
      </c>
      <c r="N21">
        <v>3</v>
      </c>
      <c r="Y21">
        <f t="shared" si="1"/>
        <v>3</v>
      </c>
      <c r="Z21">
        <f t="shared" si="2"/>
        <v>3</v>
      </c>
    </row>
    <row r="22" spans="1:26" ht="12.75">
      <c r="A22" s="1" t="s">
        <v>16</v>
      </c>
      <c r="B22">
        <v>2</v>
      </c>
      <c r="M22">
        <f t="shared" si="0"/>
        <v>2</v>
      </c>
      <c r="Y22">
        <f t="shared" si="1"/>
        <v>0</v>
      </c>
      <c r="Z22">
        <f t="shared" si="2"/>
        <v>2</v>
      </c>
    </row>
    <row r="23" spans="1:26" ht="12.75">
      <c r="A23" s="1" t="s">
        <v>8</v>
      </c>
      <c r="M23">
        <f t="shared" si="0"/>
        <v>0</v>
      </c>
      <c r="Y23">
        <f t="shared" si="1"/>
        <v>0</v>
      </c>
      <c r="Z23">
        <f t="shared" si="2"/>
        <v>0</v>
      </c>
    </row>
    <row r="24" spans="1:26" ht="12.75">
      <c r="A24" s="1" t="s">
        <v>9</v>
      </c>
      <c r="M24">
        <f t="shared" si="0"/>
        <v>0</v>
      </c>
      <c r="Y24">
        <f t="shared" si="1"/>
        <v>0</v>
      </c>
      <c r="Z24">
        <f t="shared" si="2"/>
        <v>0</v>
      </c>
    </row>
    <row r="25" spans="1:26" ht="12.75">
      <c r="A25" s="1" t="s">
        <v>11</v>
      </c>
      <c r="M25">
        <f t="shared" si="0"/>
        <v>0</v>
      </c>
      <c r="Y25">
        <f t="shared" si="1"/>
        <v>0</v>
      </c>
      <c r="Z25">
        <f t="shared" si="2"/>
        <v>0</v>
      </c>
    </row>
    <row r="26" spans="1:26" ht="12.75">
      <c r="A26" s="1" t="s">
        <v>12</v>
      </c>
      <c r="M26">
        <f t="shared" si="0"/>
        <v>0</v>
      </c>
      <c r="Y26">
        <f t="shared" si="1"/>
        <v>0</v>
      </c>
      <c r="Z26">
        <f t="shared" si="2"/>
        <v>0</v>
      </c>
    </row>
    <row r="27" spans="1:26" ht="12.75">
      <c r="A27" s="1" t="s">
        <v>13</v>
      </c>
      <c r="M27">
        <f t="shared" si="0"/>
        <v>0</v>
      </c>
      <c r="Y27">
        <f t="shared" si="1"/>
        <v>0</v>
      </c>
      <c r="Z27">
        <f t="shared" si="2"/>
        <v>0</v>
      </c>
    </row>
    <row r="28" spans="1:26" ht="12.75">
      <c r="A28" s="1" t="s">
        <v>14</v>
      </c>
      <c r="M28">
        <f t="shared" si="0"/>
        <v>0</v>
      </c>
      <c r="Y28">
        <f t="shared" si="1"/>
        <v>0</v>
      </c>
      <c r="Z28">
        <f t="shared" si="2"/>
        <v>0</v>
      </c>
    </row>
    <row r="29" spans="1:26" ht="12.75">
      <c r="A29" s="1" t="s">
        <v>17</v>
      </c>
      <c r="M29">
        <f t="shared" si="0"/>
        <v>0</v>
      </c>
      <c r="Y29">
        <f t="shared" si="1"/>
        <v>0</v>
      </c>
      <c r="Z29">
        <f t="shared" si="2"/>
        <v>0</v>
      </c>
    </row>
    <row r="30" spans="1:26" ht="12.75">
      <c r="A30" s="1" t="s">
        <v>18</v>
      </c>
      <c r="M30">
        <f t="shared" si="0"/>
        <v>0</v>
      </c>
      <c r="Y30">
        <f t="shared" si="1"/>
        <v>0</v>
      </c>
      <c r="Z30">
        <f t="shared" si="2"/>
        <v>0</v>
      </c>
    </row>
    <row r="31" spans="1:26" ht="12.75">
      <c r="A31" s="1" t="s">
        <v>20</v>
      </c>
      <c r="M31">
        <f t="shared" si="0"/>
        <v>0</v>
      </c>
      <c r="Y31">
        <f t="shared" si="1"/>
        <v>0</v>
      </c>
      <c r="Z31">
        <f t="shared" si="2"/>
        <v>0</v>
      </c>
    </row>
    <row r="32" spans="1:26" ht="12.75">
      <c r="A32" s="1" t="s">
        <v>21</v>
      </c>
      <c r="M32">
        <f t="shared" si="0"/>
        <v>0</v>
      </c>
      <c r="Y32">
        <f t="shared" si="1"/>
        <v>0</v>
      </c>
      <c r="Z32">
        <f t="shared" si="2"/>
        <v>0</v>
      </c>
    </row>
    <row r="33" spans="1:26" ht="12.75">
      <c r="A33" s="1" t="s">
        <v>22</v>
      </c>
      <c r="M33">
        <f t="shared" si="0"/>
        <v>0</v>
      </c>
      <c r="Y33">
        <f t="shared" si="1"/>
        <v>0</v>
      </c>
      <c r="Z33">
        <f t="shared" si="2"/>
        <v>0</v>
      </c>
    </row>
    <row r="34" spans="1:26" ht="12.75">
      <c r="A34" s="1" t="s">
        <v>26</v>
      </c>
      <c r="M34">
        <f t="shared" si="0"/>
        <v>0</v>
      </c>
      <c r="Y34">
        <f t="shared" si="1"/>
        <v>0</v>
      </c>
      <c r="Z34">
        <f t="shared" si="2"/>
        <v>0</v>
      </c>
    </row>
    <row r="35" spans="1:26" ht="12.75">
      <c r="A35" s="1" t="s">
        <v>27</v>
      </c>
      <c r="M35">
        <f t="shared" si="0"/>
        <v>0</v>
      </c>
      <c r="Y35">
        <f t="shared" si="1"/>
        <v>0</v>
      </c>
      <c r="Z35">
        <f t="shared" si="2"/>
        <v>0</v>
      </c>
    </row>
    <row r="36" spans="1:26" ht="12.75">
      <c r="A36" s="1" t="s">
        <v>28</v>
      </c>
      <c r="M36">
        <f t="shared" si="0"/>
        <v>0</v>
      </c>
      <c r="Y36">
        <f t="shared" si="1"/>
        <v>0</v>
      </c>
      <c r="Z36">
        <f t="shared" si="2"/>
        <v>0</v>
      </c>
    </row>
    <row r="37" spans="1:26" ht="12.75">
      <c r="A37" s="1" t="s">
        <v>29</v>
      </c>
      <c r="M37">
        <f t="shared" si="0"/>
        <v>0</v>
      </c>
      <c r="Y37">
        <f t="shared" si="1"/>
        <v>0</v>
      </c>
      <c r="Z37">
        <f t="shared" si="2"/>
        <v>0</v>
      </c>
    </row>
    <row r="38" spans="1:26" ht="12.75">
      <c r="A38" s="1" t="s">
        <v>31</v>
      </c>
      <c r="M38">
        <f t="shared" si="0"/>
        <v>0</v>
      </c>
      <c r="Y38">
        <f t="shared" si="1"/>
        <v>0</v>
      </c>
      <c r="Z38">
        <f t="shared" si="2"/>
        <v>0</v>
      </c>
    </row>
    <row r="39" spans="1:26" ht="12.75">
      <c r="A39" s="1" t="s">
        <v>32</v>
      </c>
      <c r="M39">
        <f t="shared" si="0"/>
        <v>0</v>
      </c>
      <c r="Y39">
        <f t="shared" si="1"/>
        <v>0</v>
      </c>
      <c r="Z39">
        <f t="shared" si="2"/>
        <v>0</v>
      </c>
    </row>
    <row r="40" spans="13:26" ht="12.75">
      <c r="M40">
        <f>SUM(M2:M39)</f>
        <v>140</v>
      </c>
      <c r="Y40">
        <f>SUM(Y2:Y39)</f>
        <v>158</v>
      </c>
      <c r="Z40">
        <f t="shared" si="2"/>
        <v>298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2" max="12" width="5.7109375" style="0" customWidth="1"/>
    <col min="14" max="24" width="5.7109375" style="0" customWidth="1"/>
  </cols>
  <sheetData>
    <row r="3" spans="2:26" ht="12.75">
      <c r="B3">
        <v>100</v>
      </c>
      <c r="C3">
        <v>400</v>
      </c>
      <c r="D3">
        <v>1500</v>
      </c>
      <c r="E3">
        <v>5000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>
        <v>100</v>
      </c>
      <c r="O3">
        <v>400</v>
      </c>
      <c r="P3">
        <v>1500</v>
      </c>
      <c r="Q3">
        <v>3000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41</v>
      </c>
      <c r="X3" t="s">
        <v>42</v>
      </c>
      <c r="Y3" t="s">
        <v>43</v>
      </c>
      <c r="Z3" t="s">
        <v>44</v>
      </c>
    </row>
    <row r="4" ht="12.75">
      <c r="A4" s="1" t="s">
        <v>0</v>
      </c>
    </row>
    <row r="5" ht="12.75">
      <c r="A5" s="1" t="s">
        <v>1</v>
      </c>
    </row>
    <row r="6" ht="12.75">
      <c r="A6" s="1" t="s">
        <v>2</v>
      </c>
    </row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6</v>
      </c>
    </row>
    <row r="11" ht="12.75">
      <c r="A11" s="1" t="s">
        <v>7</v>
      </c>
    </row>
    <row r="12" ht="12.75">
      <c r="A12" s="1" t="s">
        <v>8</v>
      </c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ht="12.75">
      <c r="A17" s="1" t="s">
        <v>13</v>
      </c>
    </row>
    <row r="18" ht="12.75">
      <c r="A18" s="1" t="s">
        <v>14</v>
      </c>
    </row>
    <row r="19" ht="12.75">
      <c r="A19" s="1" t="s">
        <v>15</v>
      </c>
    </row>
    <row r="20" ht="12.75">
      <c r="A20" s="1" t="s">
        <v>16</v>
      </c>
    </row>
    <row r="21" ht="12.75">
      <c r="A21" s="1" t="s">
        <v>17</v>
      </c>
    </row>
    <row r="22" ht="12.75">
      <c r="A22" s="1" t="s">
        <v>18</v>
      </c>
    </row>
    <row r="23" ht="12.75">
      <c r="A23" s="1" t="s">
        <v>19</v>
      </c>
    </row>
    <row r="24" ht="12.75">
      <c r="A24" s="1" t="s">
        <v>20</v>
      </c>
    </row>
    <row r="25" ht="12.75">
      <c r="A25" s="1" t="s">
        <v>21</v>
      </c>
    </row>
    <row r="26" ht="12.75">
      <c r="A26" s="1" t="s">
        <v>22</v>
      </c>
    </row>
    <row r="27" ht="12.75">
      <c r="A27" s="1" t="s">
        <v>23</v>
      </c>
    </row>
    <row r="28" ht="12.75">
      <c r="A28" s="1" t="s">
        <v>24</v>
      </c>
    </row>
    <row r="29" ht="12.75">
      <c r="A29" s="1" t="s">
        <v>25</v>
      </c>
    </row>
    <row r="30" ht="12.75">
      <c r="A30" s="1" t="s">
        <v>26</v>
      </c>
    </row>
    <row r="31" ht="12.75">
      <c r="A31" s="1" t="s">
        <v>27</v>
      </c>
    </row>
    <row r="32" ht="12.75">
      <c r="A32" s="1" t="s">
        <v>28</v>
      </c>
    </row>
    <row r="33" ht="12.75">
      <c r="A33" s="1" t="s">
        <v>29</v>
      </c>
    </row>
    <row r="34" ht="12.75">
      <c r="A34" s="1" t="s">
        <v>30</v>
      </c>
    </row>
    <row r="35" ht="12.75">
      <c r="A35" s="1" t="s">
        <v>31</v>
      </c>
    </row>
    <row r="36" ht="12.75">
      <c r="A36" s="1" t="s">
        <v>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C30" sqref="C30"/>
    </sheetView>
  </sheetViews>
  <sheetFormatPr defaultColWidth="9.140625" defaultRowHeight="12.75"/>
  <cols>
    <col min="1" max="1" width="17.421875" style="0" customWidth="1"/>
    <col min="2" max="12" width="5.7109375" style="0" customWidth="1"/>
    <col min="14" max="24" width="5.7109375" style="0" customWidth="1"/>
  </cols>
  <sheetData>
    <row r="3" spans="2:26" ht="12.75">
      <c r="B3">
        <v>100</v>
      </c>
      <c r="C3">
        <v>400</v>
      </c>
      <c r="D3">
        <v>1500</v>
      </c>
      <c r="E3">
        <v>5000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>
        <v>100</v>
      </c>
      <c r="O3">
        <v>400</v>
      </c>
      <c r="P3">
        <v>1500</v>
      </c>
      <c r="Q3">
        <v>3000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41</v>
      </c>
      <c r="X3" t="s">
        <v>42</v>
      </c>
      <c r="Y3" t="s">
        <v>43</v>
      </c>
      <c r="Z3" t="s">
        <v>44</v>
      </c>
    </row>
    <row r="4" ht="12.75">
      <c r="A4" s="1" t="s">
        <v>0</v>
      </c>
    </row>
    <row r="5" ht="12.75">
      <c r="A5" s="1" t="s">
        <v>1</v>
      </c>
    </row>
    <row r="6" ht="12.75">
      <c r="A6" s="1" t="s">
        <v>2</v>
      </c>
    </row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6</v>
      </c>
    </row>
    <row r="11" ht="12.75">
      <c r="A11" s="1" t="s">
        <v>7</v>
      </c>
    </row>
    <row r="12" ht="12.75">
      <c r="A12" s="1" t="s">
        <v>8</v>
      </c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ht="12.75">
      <c r="A17" s="1" t="s">
        <v>13</v>
      </c>
    </row>
    <row r="18" ht="12.75">
      <c r="A18" s="1" t="s">
        <v>14</v>
      </c>
    </row>
    <row r="19" ht="12.75">
      <c r="A19" s="1" t="s">
        <v>15</v>
      </c>
    </row>
    <row r="20" ht="12.75">
      <c r="A20" s="1" t="s">
        <v>16</v>
      </c>
    </row>
    <row r="21" ht="12.75">
      <c r="A21" s="1" t="s">
        <v>17</v>
      </c>
    </row>
    <row r="22" ht="12.75">
      <c r="A22" s="1" t="s">
        <v>18</v>
      </c>
    </row>
    <row r="23" ht="12.75">
      <c r="A23" s="1" t="s">
        <v>19</v>
      </c>
    </row>
    <row r="24" ht="12.75">
      <c r="A24" s="1" t="s">
        <v>20</v>
      </c>
    </row>
    <row r="25" ht="12.75">
      <c r="A25" s="1" t="s">
        <v>21</v>
      </c>
    </row>
    <row r="26" ht="12.75">
      <c r="A26" s="1" t="s">
        <v>22</v>
      </c>
    </row>
    <row r="27" ht="12.75">
      <c r="A27" s="1" t="s">
        <v>23</v>
      </c>
    </row>
    <row r="28" ht="12.75">
      <c r="A28" s="1" t="s">
        <v>24</v>
      </c>
    </row>
    <row r="29" ht="12.75">
      <c r="A29" s="1" t="s">
        <v>25</v>
      </c>
    </row>
    <row r="30" ht="12.75">
      <c r="A30" s="1" t="s">
        <v>26</v>
      </c>
    </row>
    <row r="31" ht="12.75">
      <c r="A31" s="1" t="s">
        <v>27</v>
      </c>
    </row>
    <row r="32" ht="12.75">
      <c r="A32" s="1" t="s">
        <v>28</v>
      </c>
    </row>
    <row r="33" ht="12.75">
      <c r="A33" s="1" t="s">
        <v>29</v>
      </c>
    </row>
    <row r="34" ht="12.75">
      <c r="A34" s="1" t="s">
        <v>30</v>
      </c>
    </row>
    <row r="35" ht="12.75">
      <c r="A35" s="1" t="s">
        <v>31</v>
      </c>
    </row>
    <row r="36" ht="12.75">
      <c r="A36" s="1" t="s"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14.421875" style="0" customWidth="1"/>
    <col min="4" max="4" width="9.140625" style="11" customWidth="1"/>
    <col min="7" max="7" width="9.140625" style="11" customWidth="1"/>
    <col min="8" max="8" width="10.8515625" style="11" customWidth="1"/>
  </cols>
  <sheetData>
    <row r="1" spans="2:5" ht="15.75">
      <c r="B1" s="2" t="s">
        <v>54</v>
      </c>
      <c r="D1"/>
      <c r="E1" s="11"/>
    </row>
    <row r="2" ht="13.5" thickBot="1"/>
    <row r="3" spans="2:8" ht="12.75">
      <c r="B3" s="3" t="s">
        <v>53</v>
      </c>
      <c r="C3" s="4"/>
      <c r="D3" s="12"/>
      <c r="E3" s="3" t="s">
        <v>59</v>
      </c>
      <c r="F3" s="4"/>
      <c r="G3" s="12"/>
      <c r="H3" s="15" t="s">
        <v>68</v>
      </c>
    </row>
    <row r="4" spans="2:8" ht="13.5" thickBot="1">
      <c r="B4" s="7" t="s">
        <v>40</v>
      </c>
      <c r="C4" s="8" t="s">
        <v>43</v>
      </c>
      <c r="D4" s="14" t="s">
        <v>44</v>
      </c>
      <c r="E4" s="7" t="s">
        <v>40</v>
      </c>
      <c r="F4" s="8" t="s">
        <v>43</v>
      </c>
      <c r="G4" s="14" t="s">
        <v>44</v>
      </c>
      <c r="H4" s="21" t="s">
        <v>69</v>
      </c>
    </row>
    <row r="5" spans="2:8" ht="12.75">
      <c r="B5" s="5"/>
      <c r="C5" s="6"/>
      <c r="D5" s="13"/>
      <c r="E5" s="5"/>
      <c r="F5" s="6"/>
      <c r="G5" s="13"/>
      <c r="H5" s="16"/>
    </row>
    <row r="6" spans="1:8" ht="12.75">
      <c r="A6" s="1" t="s">
        <v>1</v>
      </c>
      <c r="B6" s="5">
        <v>30</v>
      </c>
      <c r="C6" s="6">
        <v>26</v>
      </c>
      <c r="D6" s="13">
        <v>56</v>
      </c>
      <c r="E6" s="10">
        <v>11</v>
      </c>
      <c r="F6" s="9">
        <v>25</v>
      </c>
      <c r="G6" s="13">
        <v>36</v>
      </c>
      <c r="H6" s="17">
        <f>SUM(D6+G6)</f>
        <v>92</v>
      </c>
    </row>
    <row r="7" spans="1:8" ht="12.75">
      <c r="A7" s="1" t="s">
        <v>0</v>
      </c>
      <c r="B7" s="5">
        <v>7</v>
      </c>
      <c r="C7" s="6">
        <v>26</v>
      </c>
      <c r="D7" s="13">
        <v>33</v>
      </c>
      <c r="E7" s="10">
        <v>7</v>
      </c>
      <c r="F7" s="9">
        <v>32</v>
      </c>
      <c r="G7" s="13">
        <f aca="true" t="shared" si="0" ref="G7:G32">SUM(E7:F7)</f>
        <v>39</v>
      </c>
      <c r="H7" s="17">
        <f aca="true" t="shared" si="1" ref="H7:H32">SUM(D7+G7)</f>
        <v>72</v>
      </c>
    </row>
    <row r="8" spans="1:8" ht="12.75">
      <c r="A8" s="1" t="s">
        <v>2</v>
      </c>
      <c r="B8" s="5">
        <v>24</v>
      </c>
      <c r="C8" s="6">
        <v>32</v>
      </c>
      <c r="D8" s="13">
        <v>56</v>
      </c>
      <c r="E8" s="5"/>
      <c r="F8" s="6">
        <v>10</v>
      </c>
      <c r="G8" s="13">
        <f t="shared" si="0"/>
        <v>10</v>
      </c>
      <c r="H8" s="17">
        <f t="shared" si="1"/>
        <v>66</v>
      </c>
    </row>
    <row r="9" spans="1:8" ht="12.75">
      <c r="A9" s="1" t="s">
        <v>4</v>
      </c>
      <c r="B9" s="5">
        <v>12</v>
      </c>
      <c r="C9" s="6">
        <v>22</v>
      </c>
      <c r="D9" s="13">
        <v>34</v>
      </c>
      <c r="E9" s="10">
        <v>16</v>
      </c>
      <c r="F9" s="9">
        <v>7</v>
      </c>
      <c r="G9" s="13">
        <f t="shared" si="0"/>
        <v>23</v>
      </c>
      <c r="H9" s="17">
        <f t="shared" si="1"/>
        <v>57</v>
      </c>
    </row>
    <row r="10" spans="1:8" ht="12.75">
      <c r="A10" s="1" t="s">
        <v>60</v>
      </c>
      <c r="B10" s="5"/>
      <c r="C10" s="6"/>
      <c r="D10" s="13"/>
      <c r="E10" s="5">
        <v>26</v>
      </c>
      <c r="F10" s="6">
        <v>25</v>
      </c>
      <c r="G10" s="13">
        <f t="shared" si="0"/>
        <v>51</v>
      </c>
      <c r="H10" s="17">
        <f t="shared" si="1"/>
        <v>51</v>
      </c>
    </row>
    <row r="11" spans="1:8" ht="12.75">
      <c r="A11" s="1" t="s">
        <v>3</v>
      </c>
      <c r="B11" s="5">
        <v>18</v>
      </c>
      <c r="C11" s="6">
        <v>15</v>
      </c>
      <c r="D11" s="13">
        <v>33</v>
      </c>
      <c r="E11" s="10">
        <v>12</v>
      </c>
      <c r="F11" s="6"/>
      <c r="G11" s="13">
        <f t="shared" si="0"/>
        <v>12</v>
      </c>
      <c r="H11" s="17">
        <f t="shared" si="1"/>
        <v>45</v>
      </c>
    </row>
    <row r="12" spans="1:8" ht="12.75">
      <c r="A12" s="1" t="s">
        <v>23</v>
      </c>
      <c r="B12" s="5">
        <v>0</v>
      </c>
      <c r="C12" s="6">
        <v>16</v>
      </c>
      <c r="D12" s="13">
        <v>16</v>
      </c>
      <c r="E12" s="5"/>
      <c r="F12" s="6">
        <v>12</v>
      </c>
      <c r="G12" s="13">
        <f t="shared" si="0"/>
        <v>12</v>
      </c>
      <c r="H12" s="17">
        <f t="shared" si="1"/>
        <v>28</v>
      </c>
    </row>
    <row r="13" spans="1:8" ht="12.75">
      <c r="A13" s="1" t="s">
        <v>55</v>
      </c>
      <c r="B13" s="5"/>
      <c r="C13" s="6"/>
      <c r="D13" s="13"/>
      <c r="E13" s="5">
        <v>20</v>
      </c>
      <c r="F13" s="6">
        <v>3</v>
      </c>
      <c r="G13" s="13">
        <f t="shared" si="0"/>
        <v>23</v>
      </c>
      <c r="H13" s="17">
        <f t="shared" si="1"/>
        <v>23</v>
      </c>
    </row>
    <row r="14" spans="1:8" ht="12.75">
      <c r="A14" s="1" t="s">
        <v>61</v>
      </c>
      <c r="B14" s="5"/>
      <c r="C14" s="6"/>
      <c r="D14" s="13"/>
      <c r="E14" s="5">
        <v>3</v>
      </c>
      <c r="F14" s="6">
        <v>19</v>
      </c>
      <c r="G14" s="13">
        <f t="shared" si="0"/>
        <v>22</v>
      </c>
      <c r="H14" s="17">
        <f t="shared" si="1"/>
        <v>22</v>
      </c>
    </row>
    <row r="15" spans="1:8" ht="12.75">
      <c r="A15" s="1" t="s">
        <v>10</v>
      </c>
      <c r="B15" s="5">
        <v>5</v>
      </c>
      <c r="C15" s="6">
        <v>0</v>
      </c>
      <c r="D15" s="13">
        <v>5</v>
      </c>
      <c r="E15" s="10">
        <v>12</v>
      </c>
      <c r="F15" s="6"/>
      <c r="G15" s="13">
        <f t="shared" si="0"/>
        <v>12</v>
      </c>
      <c r="H15" s="17">
        <f t="shared" si="1"/>
        <v>17</v>
      </c>
    </row>
    <row r="16" spans="1:8" ht="12.75">
      <c r="A16" s="1" t="s">
        <v>20</v>
      </c>
      <c r="B16" s="5">
        <v>12</v>
      </c>
      <c r="C16" s="6">
        <v>0</v>
      </c>
      <c r="D16" s="13">
        <v>12</v>
      </c>
      <c r="E16" s="5"/>
      <c r="F16" s="6"/>
      <c r="G16" s="13">
        <f t="shared" si="0"/>
        <v>0</v>
      </c>
      <c r="H16" s="17">
        <f t="shared" si="1"/>
        <v>12</v>
      </c>
    </row>
    <row r="17" spans="1:8" ht="12.75">
      <c r="A17" s="1" t="s">
        <v>14</v>
      </c>
      <c r="B17" s="5">
        <v>10</v>
      </c>
      <c r="C17" s="6">
        <v>0</v>
      </c>
      <c r="D17" s="13">
        <v>10</v>
      </c>
      <c r="E17" s="5"/>
      <c r="F17" s="6"/>
      <c r="G17" s="13">
        <f t="shared" si="0"/>
        <v>0</v>
      </c>
      <c r="H17" s="17">
        <f t="shared" si="1"/>
        <v>10</v>
      </c>
    </row>
    <row r="18" spans="1:8" ht="12.75">
      <c r="A18" s="1" t="s">
        <v>71</v>
      </c>
      <c r="B18" s="5"/>
      <c r="C18" s="6"/>
      <c r="D18" s="13"/>
      <c r="E18" s="5"/>
      <c r="F18" s="6">
        <v>8</v>
      </c>
      <c r="G18" s="13">
        <v>8</v>
      </c>
      <c r="H18" s="17">
        <v>8</v>
      </c>
    </row>
    <row r="19" spans="1:8" ht="12.75">
      <c r="A19" s="1" t="s">
        <v>27</v>
      </c>
      <c r="B19" s="5">
        <v>0</v>
      </c>
      <c r="C19" s="6">
        <v>8</v>
      </c>
      <c r="D19" s="13">
        <v>8</v>
      </c>
      <c r="E19" s="5"/>
      <c r="F19" s="6"/>
      <c r="G19" s="13">
        <f t="shared" si="0"/>
        <v>0</v>
      </c>
      <c r="H19" s="17">
        <f t="shared" si="1"/>
        <v>8</v>
      </c>
    </row>
    <row r="20" spans="1:8" ht="12.75">
      <c r="A20" s="1" t="s">
        <v>62</v>
      </c>
      <c r="B20" s="5"/>
      <c r="C20" s="6"/>
      <c r="D20" s="13"/>
      <c r="E20" s="5">
        <v>8</v>
      </c>
      <c r="F20" s="6"/>
      <c r="G20" s="13">
        <f t="shared" si="0"/>
        <v>8</v>
      </c>
      <c r="H20" s="17">
        <f t="shared" si="1"/>
        <v>8</v>
      </c>
    </row>
    <row r="21" spans="1:8" ht="12.75">
      <c r="A21" s="1" t="s">
        <v>63</v>
      </c>
      <c r="B21" s="5"/>
      <c r="C21" s="6"/>
      <c r="D21" s="13"/>
      <c r="E21" s="5">
        <v>7</v>
      </c>
      <c r="F21" s="6"/>
      <c r="G21" s="13">
        <f t="shared" si="0"/>
        <v>7</v>
      </c>
      <c r="H21" s="17">
        <f t="shared" si="1"/>
        <v>7</v>
      </c>
    </row>
    <row r="22" spans="1:8" ht="12.75">
      <c r="A22" s="1" t="s">
        <v>56</v>
      </c>
      <c r="B22" s="5"/>
      <c r="C22" s="6"/>
      <c r="D22" s="13"/>
      <c r="E22" s="5">
        <v>7</v>
      </c>
      <c r="F22" s="6"/>
      <c r="G22" s="13">
        <f t="shared" si="0"/>
        <v>7</v>
      </c>
      <c r="H22" s="17">
        <f t="shared" si="1"/>
        <v>7</v>
      </c>
    </row>
    <row r="23" spans="1:8" ht="12.75">
      <c r="A23" s="1" t="s">
        <v>15</v>
      </c>
      <c r="B23" s="5">
        <v>0</v>
      </c>
      <c r="C23" s="6">
        <v>3</v>
      </c>
      <c r="D23" s="13">
        <v>3</v>
      </c>
      <c r="E23" s="5"/>
      <c r="F23" s="6">
        <v>3</v>
      </c>
      <c r="G23" s="13">
        <f t="shared" si="0"/>
        <v>3</v>
      </c>
      <c r="H23" s="17">
        <f t="shared" si="1"/>
        <v>6</v>
      </c>
    </row>
    <row r="24" spans="1:8" ht="12.75">
      <c r="A24" s="1" t="s">
        <v>64</v>
      </c>
      <c r="B24" s="5"/>
      <c r="C24" s="6"/>
      <c r="D24" s="13"/>
      <c r="E24" s="5">
        <v>5</v>
      </c>
      <c r="F24" s="6"/>
      <c r="G24" s="13">
        <f t="shared" si="0"/>
        <v>5</v>
      </c>
      <c r="H24" s="17">
        <f t="shared" si="1"/>
        <v>5</v>
      </c>
    </row>
    <row r="25" spans="1:8" ht="12.75">
      <c r="A25" s="1" t="s">
        <v>67</v>
      </c>
      <c r="B25" s="5"/>
      <c r="C25" s="6"/>
      <c r="D25" s="13"/>
      <c r="E25" s="5"/>
      <c r="F25" s="6">
        <v>5</v>
      </c>
      <c r="G25" s="13">
        <f t="shared" si="0"/>
        <v>5</v>
      </c>
      <c r="H25" s="17">
        <f t="shared" si="1"/>
        <v>5</v>
      </c>
    </row>
    <row r="26" spans="1:8" ht="12.75">
      <c r="A26" s="1" t="s">
        <v>58</v>
      </c>
      <c r="B26" s="5"/>
      <c r="C26" s="6"/>
      <c r="D26" s="13"/>
      <c r="E26" s="5"/>
      <c r="F26" s="6">
        <v>5</v>
      </c>
      <c r="G26" s="13">
        <f t="shared" si="0"/>
        <v>5</v>
      </c>
      <c r="H26" s="17">
        <f t="shared" si="1"/>
        <v>5</v>
      </c>
    </row>
    <row r="27" spans="1:8" ht="12.75">
      <c r="A27" s="1" t="s">
        <v>12</v>
      </c>
      <c r="B27" s="5">
        <v>4</v>
      </c>
      <c r="C27" s="6">
        <v>0</v>
      </c>
      <c r="D27" s="13">
        <v>4</v>
      </c>
      <c r="E27" s="5"/>
      <c r="F27" s="6"/>
      <c r="G27" s="13">
        <f t="shared" si="0"/>
        <v>0</v>
      </c>
      <c r="H27" s="17">
        <f t="shared" si="1"/>
        <v>4</v>
      </c>
    </row>
    <row r="28" spans="1:8" ht="12.75">
      <c r="A28" s="1" t="s">
        <v>65</v>
      </c>
      <c r="B28" s="5"/>
      <c r="C28" s="6"/>
      <c r="D28" s="13"/>
      <c r="E28" s="5">
        <v>4</v>
      </c>
      <c r="F28" s="6"/>
      <c r="G28" s="13">
        <f t="shared" si="0"/>
        <v>4</v>
      </c>
      <c r="H28" s="17">
        <f t="shared" si="1"/>
        <v>4</v>
      </c>
    </row>
    <row r="29" spans="1:8" ht="12.75">
      <c r="A29" s="1" t="s">
        <v>57</v>
      </c>
      <c r="B29" s="5"/>
      <c r="C29" s="6"/>
      <c r="D29" s="13"/>
      <c r="E29" s="5"/>
      <c r="F29" s="6">
        <v>4</v>
      </c>
      <c r="G29" s="13">
        <f t="shared" si="0"/>
        <v>4</v>
      </c>
      <c r="H29" s="17">
        <f t="shared" si="1"/>
        <v>4</v>
      </c>
    </row>
    <row r="30" spans="1:8" ht="12.75">
      <c r="A30" s="1" t="s">
        <v>66</v>
      </c>
      <c r="B30" s="5"/>
      <c r="C30" s="6"/>
      <c r="D30" s="13"/>
      <c r="E30" s="5">
        <v>2</v>
      </c>
      <c r="F30" s="6"/>
      <c r="G30" s="13">
        <f t="shared" si="0"/>
        <v>2</v>
      </c>
      <c r="H30" s="17">
        <f t="shared" si="1"/>
        <v>2</v>
      </c>
    </row>
    <row r="31" spans="1:8" ht="12.75">
      <c r="A31" s="1" t="s">
        <v>45</v>
      </c>
      <c r="B31" s="5">
        <v>1</v>
      </c>
      <c r="C31" s="6">
        <v>0</v>
      </c>
      <c r="D31" s="13">
        <v>1</v>
      </c>
      <c r="E31" s="5"/>
      <c r="F31" s="6">
        <v>8</v>
      </c>
      <c r="G31" s="13">
        <v>0</v>
      </c>
      <c r="H31" s="17">
        <f t="shared" si="1"/>
        <v>1</v>
      </c>
    </row>
    <row r="32" spans="1:8" ht="13.5" thickBot="1">
      <c r="A32" s="1" t="s">
        <v>46</v>
      </c>
      <c r="B32" s="7"/>
      <c r="C32" s="8">
        <v>1</v>
      </c>
      <c r="D32" s="14">
        <v>1</v>
      </c>
      <c r="E32" s="7"/>
      <c r="F32" s="8"/>
      <c r="G32" s="14">
        <f t="shared" si="0"/>
        <v>0</v>
      </c>
      <c r="H32" s="18">
        <f t="shared" si="1"/>
        <v>1</v>
      </c>
    </row>
    <row r="33" spans="1:4" ht="12.75">
      <c r="A33" s="1"/>
      <c r="B33" s="5"/>
      <c r="C33" s="6"/>
      <c r="D33" s="13"/>
    </row>
    <row r="34" spans="1:4" ht="13.5" thickBot="1">
      <c r="A34" s="1"/>
      <c r="B34" s="5"/>
      <c r="C34" s="6"/>
      <c r="D34" s="13"/>
    </row>
    <row r="35" spans="1:8" ht="12.75">
      <c r="A35" s="1" t="s">
        <v>47</v>
      </c>
      <c r="B35" s="19"/>
      <c r="C35" s="4"/>
      <c r="D35" s="12">
        <v>77</v>
      </c>
      <c r="E35" s="19"/>
      <c r="F35" s="4"/>
      <c r="G35" s="12">
        <v>83</v>
      </c>
      <c r="H35" s="20">
        <f>SUM(H6+H12+H15+H21+H24+H25+H28+H30)</f>
        <v>160</v>
      </c>
    </row>
    <row r="36" spans="1:8" ht="12.75">
      <c r="A36" s="1" t="s">
        <v>48</v>
      </c>
      <c r="B36" s="5"/>
      <c r="C36" s="6"/>
      <c r="D36" s="13">
        <v>104</v>
      </c>
      <c r="E36" s="5"/>
      <c r="F36" s="6"/>
      <c r="G36" s="13">
        <v>22</v>
      </c>
      <c r="H36" s="17">
        <f>SUM(H8+H11+H17+H27+H32)</f>
        <v>126</v>
      </c>
    </row>
    <row r="37" spans="1:8" ht="12.75">
      <c r="A37" s="1" t="s">
        <v>51</v>
      </c>
      <c r="B37" s="5"/>
      <c r="C37" s="6"/>
      <c r="D37" s="13">
        <v>34</v>
      </c>
      <c r="E37" s="5"/>
      <c r="F37" s="6"/>
      <c r="G37" s="13">
        <v>54</v>
      </c>
      <c r="H37" s="17">
        <f>SUM(H9+H13+H20)</f>
        <v>88</v>
      </c>
    </row>
    <row r="38" spans="1:8" ht="12.75">
      <c r="A38" s="1" t="s">
        <v>49</v>
      </c>
      <c r="B38" s="5"/>
      <c r="C38" s="6"/>
      <c r="D38" s="13">
        <v>41</v>
      </c>
      <c r="E38" s="5"/>
      <c r="F38" s="6"/>
      <c r="G38" s="13">
        <v>39</v>
      </c>
      <c r="H38" s="17">
        <f>SUM(H7+H19)</f>
        <v>80</v>
      </c>
    </row>
    <row r="39" spans="1:8" ht="12.75">
      <c r="A39" s="1" t="s">
        <v>70</v>
      </c>
      <c r="B39" s="5"/>
      <c r="C39" s="6"/>
      <c r="D39" s="13"/>
      <c r="E39" s="5"/>
      <c r="F39" s="6"/>
      <c r="G39" s="13">
        <v>56</v>
      </c>
      <c r="H39" s="17">
        <f>SUM(H10+H26)</f>
        <v>56</v>
      </c>
    </row>
    <row r="40" spans="1:8" ht="12.75">
      <c r="A40" s="1" t="s">
        <v>50</v>
      </c>
      <c r="B40" s="5"/>
      <c r="C40" s="6"/>
      <c r="D40" s="13">
        <v>15</v>
      </c>
      <c r="E40" s="5"/>
      <c r="F40" s="6"/>
      <c r="G40" s="13">
        <v>25</v>
      </c>
      <c r="H40" s="17">
        <f>SUM(H14+H16+H23)</f>
        <v>40</v>
      </c>
    </row>
    <row r="41" spans="1:8" ht="13.5" thickBot="1">
      <c r="A41" s="1" t="s">
        <v>52</v>
      </c>
      <c r="B41" s="7"/>
      <c r="C41" s="8"/>
      <c r="D41" s="14">
        <v>1</v>
      </c>
      <c r="E41" s="7"/>
      <c r="F41" s="8"/>
      <c r="G41" s="14">
        <v>19</v>
      </c>
      <c r="H41" s="18">
        <f>SUM(H18+H22+H29+H31)</f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Vägverket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Vidmark_T</dc:creator>
  <cp:keywords/>
  <dc:description/>
  <cp:lastModifiedBy>Åke Runnman</cp:lastModifiedBy>
  <cp:lastPrinted>2003-06-24T11:48:06Z</cp:lastPrinted>
  <dcterms:created xsi:type="dcterms:W3CDTF">2003-06-20T06:59:27Z</dcterms:created>
  <dcterms:modified xsi:type="dcterms:W3CDTF">2003-07-18T15:41:22Z</dcterms:modified>
  <cp:category/>
  <cp:version/>
  <cp:contentType/>
  <cp:contentStatus/>
</cp:coreProperties>
</file>